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Строителей б-р, 12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<sst xmlns="http://schemas.openxmlformats.org/spreadsheetml/2006/main" count="38" uniqueCount="34">
  <si>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</si>
  <si>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</si>
  <si>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</si>
  <si>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</si>
  <si>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</si>
  <si>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</si>
  <si>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</si>
  <si>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</si>
  <si>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</si>
  <si>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</si>
  <si>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</si>
  <si>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</si>
  <si>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</si>
  <si>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</si>
  <si>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</si>
  <si>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</si>
  <si>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</si>
  <si>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</si>
  <si>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</si>
  <si>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</si>
  <si>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</si>
  <si>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</si>
  <si>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</si>
  <si>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</si>
  <si>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</si>
  <si>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</si>
  <si>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</si>
  <si>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</si>
  <si>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</si>
  <si>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</si>
  <si>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</si>
  <si>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</si>
  <si>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</si>
  <si>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Строителей б-р, 12а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</si>
</sst>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129.268</v>
      </c>
      <c r="D11" s="49">
        <v>98776.89</v>
      </c>
      <c r="E11" s="50">
        <v>2698.8</v>
      </c>
      <c r="F11" s="48">
        <v>2.3E-2</v>
      </c>
      <c r="G11" s="23">
        <v>703.38</v>
      </c>
      <c r="H11" s="23">
        <v>877.55</v>
      </c>
      <c r="I11" s="23">
        <v>1383.48</v>
      </c>
      <c r="J11" s="23">
        <v>47430.93</v>
      </c>
      <c r="K11" s="24">
        <v>4.7898325181562174E-2</v>
      </c>
      <c r="L11" s="25">
        <f>J11-D11</f>
        <v>-51345.96</v>
      </c>
    </row>
    <row r="12" spans="2:12" s="26" customFormat="1" ht="27.75" customHeight="1" x14ac:dyDescent="0.25">
      <c r="B12" s="22" t="s">
        <v>18</v>
      </c>
      <c r="C12" s="48">
        <v>136.30600000000001</v>
      </c>
      <c r="D12" s="49">
        <v>104154.27</v>
      </c>
      <c r="E12" s="50">
        <v>2698.8</v>
      </c>
      <c r="F12" s="48">
        <v>2.3E-2</v>
      </c>
      <c r="G12" s="23">
        <v>703.38</v>
      </c>
      <c r="H12" s="23">
        <v>877.55</v>
      </c>
      <c r="I12" s="23">
        <v>1383.48</v>
      </c>
      <c r="J12" s="23">
        <v>47430.93</v>
      </c>
      <c r="K12" s="24">
        <v>5.0506150881873428E-2</v>
      </c>
      <c r="L12" s="25">
        <f t="shared" ref="L12:L22" si="0">J12-D12</f>
        <v>-56723.340000000004</v>
      </c>
    </row>
    <row r="13" spans="2:12" s="26" customFormat="1" ht="27.75" customHeight="1" x14ac:dyDescent="0.25">
      <c r="B13" s="22" t="s">
        <v>19</v>
      </c>
      <c r="C13" s="48">
        <v>124.313</v>
      </c>
      <c r="D13" s="49">
        <v>94990.23</v>
      </c>
      <c r="E13" s="50">
        <v>2698.8</v>
      </c>
      <c r="F13" s="48">
        <v>2.3E-2</v>
      </c>
      <c r="G13" s="23">
        <v>703.38</v>
      </c>
      <c r="H13" s="23">
        <v>877.55</v>
      </c>
      <c r="I13" s="23">
        <v>1383.48</v>
      </c>
      <c r="J13" s="23">
        <v>47430.929999999993</v>
      </c>
      <c r="K13" s="24">
        <v>4.6062323995850002E-2</v>
      </c>
      <c r="L13" s="25">
        <f t="shared" si="0"/>
        <v>-47559.3</v>
      </c>
    </row>
    <row r="14" spans="2:12" s="26" customFormat="1" ht="27.75" customHeight="1" x14ac:dyDescent="0.25">
      <c r="B14" s="22" t="s">
        <v>20</v>
      </c>
      <c r="C14" s="48">
        <v>71.294000000000011</v>
      </c>
      <c r="D14" s="49">
        <v>54477.38</v>
      </c>
      <c r="E14" s="50">
        <v>2698.7999572753906</v>
      </c>
      <c r="F14" s="48">
        <v>2.3000000044703484E-2</v>
      </c>
      <c r="G14" s="23">
        <v>703.38</v>
      </c>
      <c r="H14" s="23">
        <v>877.55</v>
      </c>
      <c r="I14" s="23">
        <v>1383.48</v>
      </c>
      <c r="J14" s="23">
        <v>47430.919799804688</v>
      </c>
      <c r="K14" s="24">
        <v>2.6416926459408949E-2</v>
      </c>
      <c r="L14" s="25">
        <f t="shared" si="0"/>
        <v>-7046.4602001953099</v>
      </c>
    </row>
    <row r="15" spans="2:12" s="26" customFormat="1" ht="27.75" customHeight="1" x14ac:dyDescent="0.25">
      <c r="B15" s="22" t="s">
        <v>21</v>
      </c>
      <c r="C15" s="48">
        <v>58.921999999999997</v>
      </c>
      <c r="D15" s="49">
        <v>45473.32</v>
      </c>
      <c r="E15" s="50">
        <v>2698.7999114990234</v>
      </c>
      <c r="F15" s="48">
        <v>2.3000000044703484E-2</v>
      </c>
      <c r="G15" s="23">
        <v>703.38</v>
      </c>
      <c r="H15" s="23">
        <v>877.55</v>
      </c>
      <c r="I15" s="23">
        <v>1383.48</v>
      </c>
      <c r="J15" s="23">
        <v>47904.87939453125</v>
      </c>
      <c r="K15" s="24">
        <v>2.183266708619103E-2</v>
      </c>
      <c r="L15" s="25">
        <f t="shared" si="0"/>
        <v>2431.5593945312503</v>
      </c>
    </row>
    <row r="16" spans="2:12" s="26" customFormat="1" ht="27.75" customHeight="1" x14ac:dyDescent="0.25">
      <c r="B16" s="22" t="s">
        <v>22</v>
      </c>
      <c r="C16" s="48">
        <v>12.156000000000001</v>
      </c>
      <c r="D16" s="49">
        <v>9381.81</v>
      </c>
      <c r="E16" s="50">
        <v>2698.8</v>
      </c>
      <c r="F16" s="48">
        <v>2.3E-2</v>
      </c>
      <c r="G16" s="23">
        <v>703.38</v>
      </c>
      <c r="H16" s="23">
        <v>877.55</v>
      </c>
      <c r="I16" s="23">
        <v>1383.48</v>
      </c>
      <c r="J16" s="23">
        <v>47904.880000000005</v>
      </c>
      <c r="K16" s="24">
        <v>4.5042240995998217E-3</v>
      </c>
      <c r="L16" s="25">
        <f t="shared" si="0"/>
        <v>38523.070000000007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2698.8</v>
      </c>
      <c r="F17" s="48">
        <v>2.3E-2</v>
      </c>
      <c r="G17" s="23">
        <v>744.88</v>
      </c>
      <c r="H17" s="23">
        <v>929.33</v>
      </c>
      <c r="I17" s="23">
        <v>1444.36</v>
      </c>
      <c r="J17" s="23">
        <v>51657.700000000004</v>
      </c>
      <c r="K17" s="24">
        <v>0</v>
      </c>
      <c r="L17" s="25">
        <f t="shared" si="0"/>
        <v>51657.700000000004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2698.8</v>
      </c>
      <c r="F18" s="48">
        <v>2.3E-2</v>
      </c>
      <c r="G18" s="23">
        <v>744.88</v>
      </c>
      <c r="H18" s="23">
        <v>929.33</v>
      </c>
      <c r="I18" s="23">
        <v>1444.36</v>
      </c>
      <c r="J18" s="23">
        <v>50619.30000000001</v>
      </c>
      <c r="K18" s="24">
        <v>0</v>
      </c>
      <c r="L18" s="25">
        <f t="shared" si="0"/>
        <v>50619.30000000001</v>
      </c>
    </row>
    <row r="19" spans="2:12" s="26" customFormat="1" ht="27.75" customHeight="1" x14ac:dyDescent="0.25">
      <c r="B19" s="22" t="s">
        <v>25</v>
      </c>
      <c r="C19" s="48">
        <v>56.198</v>
      </c>
      <c r="D19" s="49">
        <v>45828.79</v>
      </c>
      <c r="E19" s="50">
        <v>2698.7999114990234</v>
      </c>
      <c r="F19" s="48">
        <v>2.3000000044703484E-2</v>
      </c>
      <c r="G19" s="23">
        <v>744.88</v>
      </c>
      <c r="H19" s="23">
        <v>929.33</v>
      </c>
      <c r="I19" s="23">
        <v>1444.36</v>
      </c>
      <c r="J19" s="23">
        <v>50619.300415039063</v>
      </c>
      <c r="K19" s="24">
        <v>2.0823329569766194E-2</v>
      </c>
      <c r="L19" s="25">
        <f t="shared" si="0"/>
        <v>4790.5104150390616</v>
      </c>
    </row>
    <row r="20" spans="2:12" s="26" customFormat="1" ht="27.75" customHeight="1" x14ac:dyDescent="0.25">
      <c r="B20" s="22" t="s">
        <v>26</v>
      </c>
      <c r="C20" s="48">
        <v>111.496</v>
      </c>
      <c r="D20" s="49">
        <v>92113.61</v>
      </c>
      <c r="E20" s="50">
        <v>2698.7999877929688</v>
      </c>
      <c r="F20" s="48">
        <v>2.3000000044703484E-2</v>
      </c>
      <c r="G20" s="23">
        <v>744.88</v>
      </c>
      <c r="H20" s="23">
        <v>929.33</v>
      </c>
      <c r="I20" s="23">
        <v>1444.36</v>
      </c>
      <c r="J20" s="23">
        <v>51281.68994140625</v>
      </c>
      <c r="K20" s="24">
        <v>4.1313176413336011E-2</v>
      </c>
      <c r="L20" s="25">
        <f t="shared" si="0"/>
        <v>-40831.920058593751</v>
      </c>
    </row>
    <row r="21" spans="2:12" s="26" customFormat="1" ht="27.75" customHeight="1" x14ac:dyDescent="0.25">
      <c r="B21" s="22" t="s">
        <v>27</v>
      </c>
      <c r="C21" s="48">
        <v>57.484000000000002</v>
      </c>
      <c r="D21" s="49">
        <v>46870.43</v>
      </c>
      <c r="E21" s="50">
        <v>2698.8</v>
      </c>
      <c r="F21" s="48">
        <v>2.3E-2</v>
      </c>
      <c r="G21" s="23">
        <v>744.88</v>
      </c>
      <c r="H21" s="23">
        <v>929.33</v>
      </c>
      <c r="I21" s="23">
        <v>1444.36</v>
      </c>
      <c r="J21" s="23">
        <v>50611.250000000007</v>
      </c>
      <c r="K21" s="24">
        <v>2.1299836964576848E-2</v>
      </c>
      <c r="L21" s="25">
        <f t="shared" si="0"/>
        <v>3740.820000000007</v>
      </c>
    </row>
    <row r="22" spans="2:12" s="26" customFormat="1" ht="27.75" customHeight="1" x14ac:dyDescent="0.25">
      <c r="B22" s="22" t="s">
        <v>28</v>
      </c>
      <c r="C22" s="48">
        <v>57.484000000000002</v>
      </c>
      <c r="D22" s="49">
        <v>46835.02</v>
      </c>
      <c r="E22" s="50">
        <v>2698.8000640869141</v>
      </c>
      <c r="F22" s="48">
        <v>2.3000000044703484E-2</v>
      </c>
      <c r="G22" s="23">
        <v>744.88</v>
      </c>
      <c r="H22" s="23">
        <v>929.33</v>
      </c>
      <c r="I22" s="23">
        <v>1444.36</v>
      </c>
      <c r="J22" s="23">
        <v>50573.0693359375</v>
      </c>
      <c r="K22" s="24">
        <v>2.129983645878139E-2</v>
      </c>
      <c r="L22" s="25">
        <f t="shared" si="0"/>
        <v>3738.0493359375032</v>
      </c>
    </row>
    <row r="23" spans="2:12" s="26" customFormat="1" ht="15" x14ac:dyDescent="0.25">
      <c r="B23" s="27" t="s">
        <v>29</v>
      </c>
      <c r="C23" s="28">
        <f>SUM(C11:C22)</f>
        <v>814.92100000000005</v>
      </c>
      <c r="D23" s="28">
        <f>SUM(D11:D22)</f>
        <v>638901.75000000012</v>
      </c>
      <c r="E23" s="32">
        <f>E22</f>
        <v>2698.8000640869141</v>
      </c>
      <c r="F23" s="30">
        <f>SUM(F11:F22)/12</f>
        <v>2.3000000018626451E-2</v>
      </c>
      <c r="G23" s="29"/>
      <c r="H23" s="29"/>
      <c r="I23" s="29"/>
      <c r="J23" s="29">
        <f>SUM(J11:J22)</f>
        <v>590895.77888671879</v>
      </c>
      <c r="K23" s="31">
        <f>SUM(K11:K22)/12</f>
        <v>2.5163066425912151E-2</v>
      </c>
      <c r="L23" s="29">
        <f t="shared" ref="L23" si="1">SUM(L11:L22)</f>
        <v>-48005.97111328123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Строителей б-р, 12а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2019-04-08T04:57:27Z</dcterms:modified>
</cp:coreProperties>
</file>